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<sst xmlns="http://schemas.openxmlformats.org/spreadsheetml/2006/main" count="45" uniqueCount="44">
  <si>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</si>
  <si>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</si>
  <si>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</si>
  <si>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</si>
  <si>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</si>
  <si>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</si>
  <si>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</si>
  <si>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</si>
  <si>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</si>
  <si>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</si>
  <si>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</si>
  <si>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</si>
  <si>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</si>
  <si>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</si>
  <si>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</si>
  <si>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</si>
  <si>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</si>
  <si>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</si>
  <si>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</si>
  <si>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</si>
  <si>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</si>
  <si>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</si>
  <si>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</si>
  <si>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</si>
  <si>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</si>
  <si>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</si>
  <si>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</si>
  <si>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</si>
  <si>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</si>
  <si>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</si>
  <si>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</si>
  <si>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</si>
  <si>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</si>
  <si>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</si>
  <si>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</si>
  <si>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</si>
  <si>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</si>
  <si>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>2016 CARRY OVER INCOME</t>
  </si>
  <si>
    <t xml:space="preserve">AUGUST &amp; Y-T-D 2017 </t>
  </si>
  <si>
    <t>BANK BALANCES as of 8/31/2017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</si>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</sst>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13</v>
      </c>
      <c r="C1" s="67"/>
      <c r="D1" s="67"/>
      <c r="E1" s="67"/>
      <c r="F1" s="67"/>
    </row>
    <row r="2" spans="1:8" s="1" customFormat="1" ht="31.5" x14ac:dyDescent="0.5">
      <c r="A2" s="4"/>
      <c r="B2" s="68" t="s">
        <v>28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38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26</v>
      </c>
      <c r="C5" s="30"/>
      <c r="D5" s="12">
        <v>42948</v>
      </c>
      <c r="E5" s="11"/>
      <c r="F5" s="13" t="s">
        <v>9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37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15</v>
      </c>
      <c r="C8" s="30"/>
      <c r="D8" s="14">
        <v>79034</v>
      </c>
      <c r="E8" s="14"/>
      <c r="F8" s="14">
        <v>682031</v>
      </c>
      <c r="G8" s="4"/>
      <c r="H8" s="4"/>
    </row>
    <row r="9" spans="1:8" s="1" customFormat="1" ht="24.95" customHeight="1" x14ac:dyDescent="0.5">
      <c r="A9" s="4"/>
      <c r="B9" s="33" t="s">
        <v>4</v>
      </c>
      <c r="C9" s="30"/>
      <c r="D9" s="14">
        <v>36624</v>
      </c>
      <c r="E9" s="14"/>
      <c r="F9" s="14">
        <v>274400</v>
      </c>
      <c r="G9" s="4"/>
      <c r="H9" s="7"/>
    </row>
    <row r="10" spans="1:8" s="1" customFormat="1" ht="23.25" customHeight="1" x14ac:dyDescent="0.5">
      <c r="A10" s="4"/>
      <c r="B10" s="33" t="s">
        <v>16</v>
      </c>
      <c r="C10" s="30"/>
      <c r="D10" s="14">
        <v>1180</v>
      </c>
      <c r="E10" s="14"/>
      <c r="F10" s="14">
        <v>12048</v>
      </c>
      <c r="G10" s="4"/>
      <c r="H10" s="4"/>
    </row>
    <row r="11" spans="1:8" s="1" customFormat="1" ht="24.95" customHeight="1" x14ac:dyDescent="0.5">
      <c r="A11" s="4"/>
      <c r="B11" s="33" t="s">
        <v>5</v>
      </c>
      <c r="C11" s="30"/>
      <c r="D11" s="15">
        <v>183</v>
      </c>
      <c r="E11" s="15"/>
      <c r="F11" s="15">
        <v>9479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6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29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30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117021</v>
      </c>
      <c r="E17" s="58"/>
      <c r="F17" s="57">
        <f>SUM(F7:F16)</f>
        <v>1099899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27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17</v>
      </c>
      <c r="C21" s="30"/>
      <c r="D21" s="14">
        <v>20898</v>
      </c>
      <c r="E21" s="14"/>
      <c r="F21" s="14">
        <v>175785</v>
      </c>
      <c r="G21" s="4"/>
      <c r="H21" s="4"/>
    </row>
    <row r="22" spans="1:8" s="1" customFormat="1" ht="24.95" customHeight="1" x14ac:dyDescent="0.5">
      <c r="A22" s="4"/>
      <c r="B22" s="33" t="s">
        <v>20</v>
      </c>
      <c r="C22" s="30"/>
      <c r="D22" s="14">
        <v>37063</v>
      </c>
      <c r="E22" s="14"/>
      <c r="F22" s="14">
        <v>277983</v>
      </c>
      <c r="G22" s="4"/>
      <c r="H22" s="4"/>
    </row>
    <row r="23" spans="1:8" s="1" customFormat="1" ht="24.95" customHeight="1" x14ac:dyDescent="0.5">
      <c r="A23" s="4"/>
      <c r="B23" s="33" t="s">
        <v>19</v>
      </c>
      <c r="C23" s="30"/>
      <c r="D23" s="14">
        <v>18651</v>
      </c>
      <c r="E23" s="14"/>
      <c r="F23" s="14">
        <v>228418</v>
      </c>
      <c r="G23" s="4"/>
      <c r="H23" s="4"/>
    </row>
    <row r="24" spans="1:8" s="1" customFormat="1" ht="26.25" customHeight="1" x14ac:dyDescent="0.5">
      <c r="A24" s="4"/>
      <c r="B24" s="33" t="s">
        <v>10</v>
      </c>
      <c r="C24" s="30"/>
      <c r="D24" s="14">
        <v>209</v>
      </c>
      <c r="E24" s="14"/>
      <c r="F24" s="14">
        <v>52986</v>
      </c>
      <c r="G24" s="4"/>
      <c r="H24" s="4"/>
    </row>
    <row r="25" spans="1:8" s="1" customFormat="1" ht="24.95" customHeight="1" x14ac:dyDescent="0.5">
      <c r="A25" s="4"/>
      <c r="B25" s="66" t="s">
        <v>18</v>
      </c>
      <c r="C25" s="66"/>
      <c r="D25" s="18">
        <v>3707</v>
      </c>
      <c r="E25" s="15"/>
      <c r="F25" s="18">
        <v>37869</v>
      </c>
      <c r="G25" s="4"/>
      <c r="H25" s="4"/>
    </row>
    <row r="26" spans="1:8" s="1" customFormat="1" ht="24.95" hidden="1" customHeight="1" x14ac:dyDescent="0.5">
      <c r="A26" s="4"/>
      <c r="B26" s="33" t="s">
        <v>21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14</v>
      </c>
      <c r="C28" s="36"/>
      <c r="D28" s="60">
        <f>SUM(D21:D27)</f>
        <v>80528</v>
      </c>
      <c r="E28" s="17"/>
      <c r="F28" s="61">
        <f>SUM(F21:F27)</f>
        <v>773041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7</v>
      </c>
      <c r="C30" s="30"/>
      <c r="D30" s="15">
        <v>1376</v>
      </c>
      <c r="E30" s="15"/>
      <c r="F30" s="15">
        <v>91923</v>
      </c>
      <c r="G30" s="4"/>
      <c r="H30" s="4"/>
    </row>
    <row r="31" spans="1:8" s="1" customFormat="1" ht="24.95" customHeight="1" x14ac:dyDescent="0.5">
      <c r="A31" s="4"/>
      <c r="B31" s="37" t="s">
        <v>35</v>
      </c>
      <c r="C31" s="30"/>
      <c r="D31" s="18">
        <v>0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36</v>
      </c>
      <c r="C32" s="30"/>
      <c r="D32" s="40">
        <f>SUM(D30:D31)</f>
        <v>1376</v>
      </c>
      <c r="E32" s="15"/>
      <c r="F32" s="40">
        <f>SUM(F30:F31)</f>
        <v>276329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81904</v>
      </c>
      <c r="E34" s="47"/>
      <c r="F34" s="46">
        <f>SUM(F28:F31)</f>
        <v>1049370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34</v>
      </c>
      <c r="C36" s="65"/>
      <c r="D36" s="42">
        <f>D17-D34</f>
        <v>35117</v>
      </c>
      <c r="E36" s="43"/>
      <c r="F36" s="42">
        <f>F17-F34</f>
        <v>50529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39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2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8</v>
      </c>
      <c r="C42" s="11"/>
      <c r="D42" s="22">
        <v>18867.830000000002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22</v>
      </c>
      <c r="C43" s="11"/>
      <c r="D43" s="22">
        <v>36874.25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23</v>
      </c>
      <c r="C44" s="11"/>
      <c r="D44" s="23">
        <v>713.01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24</v>
      </c>
      <c r="C45" s="11"/>
      <c r="D45" s="24">
        <f>SUM(D42:D44)</f>
        <v>56455.090000000004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11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12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24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25</v>
      </c>
      <c r="C52" s="49"/>
      <c r="D52" s="50">
        <f>D45+D50</f>
        <v>56535.69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3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40</v>
      </c>
      <c r="C56" s="11"/>
      <c r="D56" s="27">
        <v>255679.15</v>
      </c>
      <c r="E56" s="11"/>
      <c r="F56" s="11"/>
      <c r="G56" s="3"/>
      <c r="H56" s="3"/>
    </row>
    <row r="57" spans="1:10" ht="24.95" customHeight="1" x14ac:dyDescent="0.4">
      <c r="A57" s="8"/>
      <c r="B57" s="11" t="s">
        <v>41</v>
      </c>
      <c r="C57" s="11"/>
      <c r="D57" s="27">
        <v>177776.02</v>
      </c>
      <c r="E57" s="11"/>
      <c r="F57" s="11"/>
      <c r="G57" s="3"/>
      <c r="H57" s="3"/>
    </row>
    <row r="58" spans="1:10" ht="24.95" customHeight="1" x14ac:dyDescent="0.4">
      <c r="A58" s="8"/>
      <c r="B58" s="11" t="s">
        <v>42</v>
      </c>
      <c r="C58" s="11"/>
      <c r="D58" s="23">
        <v>126085.95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31</v>
      </c>
      <c r="C60" s="52"/>
      <c r="D60" s="53">
        <f>SUM(D56:D59)</f>
        <v>559541.12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43</v>
      </c>
      <c r="C64" s="11"/>
      <c r="D64" s="41">
        <v>303296.56</v>
      </c>
      <c r="E64" s="11"/>
      <c r="F64" s="11"/>
      <c r="G64" s="3"/>
      <c r="H64" s="3"/>
    </row>
    <row r="65" spans="1:8" ht="24.95" customHeight="1" x14ac:dyDescent="0.4">
      <c r="A65" s="3"/>
      <c r="B65" s="48" t="s">
        <v>33</v>
      </c>
      <c r="C65" s="52"/>
      <c r="D65" s="54">
        <f>D60-D64</f>
        <v>256244.56</v>
      </c>
      <c r="E65" s="11"/>
      <c r="F65" s="11" t="s">
        <v>32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2017-09-25T20:26:44Z</cp:lastPrinted>
  <dcterms:created xsi:type="dcterms:W3CDTF">2014-05-15T20:47:19Z</dcterms:created>
  <dcterms:modified xsi:type="dcterms:W3CDTF">2017-09-25T20:28:06Z</dcterms:modified>
</cp:coreProperties>
</file>