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nager\Desktop\Finance\Fin Reports\P&amp;L Bank Balance Summaries\2018\"/>
    </mc:Choice>
  </mc:AlternateContent>
  <xr:revisionPtr revIDLastSave="0" documentId="8_{BF497D57-EF1F-4CBC-9C1B-8A63993BB2AD}" xr6:coauthVersionLast="32" xr6:coauthVersionMax="32" xr10:uidLastSave="{00000000-0000-0000-0000-000000000000}"/>
  <bookViews>
    <workbookView xWindow="0" yWindow="0" windowWidth="28800" windowHeight="1258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32" i="1" l="1"/>
  <c r="F32" i="1"/>
  <c r="D17" i="1" l="1"/>
  <c r="D60" i="1" l="1"/>
  <c r="D65" i="1" s="1"/>
  <c r="D50" i="1" l="1"/>
  <c r="F28" i="1"/>
  <c r="F34" i="1" s="1"/>
  <c r="F36" i="1" l="1"/>
  <c r="D28" i="1"/>
  <c r="D34" i="1" s="1"/>
  <c r="D36" i="1" s="1"/>
  <c r="D45" i="1"/>
  <c r="D52" i="1" s="1"/>
</calcChain>
</file>

<file path=xl/sharedStrings.xml><?xml version="1.0" encoding="utf-8"?>
<sst xmlns="http://schemas.openxmlformats.org/spreadsheetml/2006/main" count="45" uniqueCount="44">
  <si>
    <t xml:space="preserve">TOTAL INCOME </t>
  </si>
  <si>
    <t>TOTAL EXPENSES</t>
  </si>
  <si>
    <t>Operating</t>
  </si>
  <si>
    <t>Reserves</t>
  </si>
  <si>
    <t xml:space="preserve">  UTILITY INCOME</t>
  </si>
  <si>
    <t xml:space="preserve">  OTHER INCOME  </t>
  </si>
  <si>
    <t xml:space="preserve">  UNAPPLIED CASH PAYMENT INCOME</t>
  </si>
  <si>
    <t xml:space="preserve"> CAPITAL/RESERVE EXPENSES</t>
  </si>
  <si>
    <t xml:space="preserve">  Operating/Reserve Money Market</t>
  </si>
  <si>
    <t>Y-T-D Actual</t>
  </si>
  <si>
    <t xml:space="preserve">   INSURANCE</t>
  </si>
  <si>
    <t>Capital Improvement</t>
  </si>
  <si>
    <t xml:space="preserve">  HVAC/Utility Building</t>
  </si>
  <si>
    <t>PRESTONWOOD COUNTRY CLUB CONDOMINIUM ASSOCIATION</t>
  </si>
  <si>
    <t xml:space="preserve"> TOTAL OPERATING EXPENSES</t>
  </si>
  <si>
    <t xml:space="preserve">  ASSESSMENTS</t>
  </si>
  <si>
    <t xml:space="preserve">  FEES &amp; SERVICES</t>
  </si>
  <si>
    <t xml:space="preserve">   PAYROLL </t>
  </si>
  <si>
    <t xml:space="preserve">   ADMINSTRATION</t>
  </si>
  <si>
    <t xml:space="preserve">   OPERATING </t>
  </si>
  <si>
    <t xml:space="preserve">   UTILITIES</t>
  </si>
  <si>
    <t xml:space="preserve">   UNCATEGORIZED</t>
  </si>
  <si>
    <t xml:space="preserve">  Checking </t>
  </si>
  <si>
    <t xml:space="preserve">  Debit Card</t>
  </si>
  <si>
    <t xml:space="preserve">    Sub-Total</t>
  </si>
  <si>
    <t>Total Cash</t>
  </si>
  <si>
    <t>INCOME</t>
  </si>
  <si>
    <t>EXPENSES</t>
  </si>
  <si>
    <t>PROFIT AND LOSS SUMMARY</t>
  </si>
  <si>
    <t>UNAPPLIED CASH INCOME</t>
  </si>
  <si>
    <t>Total Reserves</t>
  </si>
  <si>
    <t xml:space="preserve"> </t>
  </si>
  <si>
    <t>Total Available Reserve Funds</t>
  </si>
  <si>
    <t>NET INCOME</t>
  </si>
  <si>
    <t>HVAC CAPITAL IMPROV.  PROJECT</t>
  </si>
  <si>
    <t>TOTAL RESERVE AND OTHER EXPENSES</t>
  </si>
  <si>
    <t xml:space="preserve">  Reserves CD-NDB&amp;T</t>
  </si>
  <si>
    <t xml:space="preserve">  Reserves CD-2-NDB&amp;T</t>
  </si>
  <si>
    <t xml:space="preserve">  Reserves CD-3-AAB</t>
  </si>
  <si>
    <t xml:space="preserve">  less HVAC Loan Balance-NDB&amp;T</t>
  </si>
  <si>
    <r>
      <t xml:space="preserve"> </t>
    </r>
    <r>
      <rPr>
        <sz val="11"/>
        <color theme="1"/>
        <rFont val="Calibri"/>
        <family val="2"/>
        <scheme val="minor"/>
      </rPr>
      <t xml:space="preserve"> UNAPPLIED CASH PAYMENT INCOME</t>
    </r>
  </si>
  <si>
    <t>2017 CARRY OVER INCOME</t>
  </si>
  <si>
    <t xml:space="preserve">April &amp; Y-T-D 2018 </t>
  </si>
  <si>
    <t>BANK BALANCES as of 4/30/2018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</si>
</sst>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16"/>
      <color theme="1"/>
      <name val="Copperplate Gothic Light"/>
      <family val="2"/>
    </font>
    <font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49" fontId="5" fillId="0" borderId="0" xfId="0" quotePrefix="1" applyNumberFormat="1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" fontId="9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/>
    <xf numFmtId="0" fontId="8" fillId="0" borderId="0" xfId="0" applyFont="1" applyBorder="1" applyAlignment="1">
      <alignment horizontal="center"/>
    </xf>
    <xf numFmtId="164" fontId="8" fillId="0" borderId="0" xfId="2" applyNumberFormat="1" applyFont="1"/>
    <xf numFmtId="0" fontId="8" fillId="0" borderId="0" xfId="0" applyFont="1" applyBorder="1" applyAlignment="1">
      <alignment horizontal="center" vertical="center" wrapText="1"/>
    </xf>
    <xf numFmtId="4" fontId="4" fillId="0" borderId="0" xfId="0" applyNumberFormat="1" applyFont="1"/>
    <xf numFmtId="164" fontId="8" fillId="0" borderId="0" xfId="2" applyNumberFormat="1" applyFont="1" applyBorder="1"/>
    <xf numFmtId="0" fontId="9" fillId="0" borderId="0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164" fontId="7" fillId="4" borderId="2" xfId="2" applyNumberFormat="1" applyFont="1" applyFill="1" applyBorder="1"/>
    <xf numFmtId="164" fontId="13" fillId="4" borderId="0" xfId="2" applyNumberFormat="1" applyFont="1" applyFill="1"/>
    <xf numFmtId="0" fontId="9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164" fontId="9" fillId="3" borderId="0" xfId="2" applyNumberFormat="1" applyFont="1" applyFill="1" applyBorder="1"/>
    <xf numFmtId="164" fontId="8" fillId="3" borderId="0" xfId="2" applyNumberFormat="1" applyFont="1" applyFill="1"/>
    <xf numFmtId="0" fontId="7" fillId="3" borderId="0" xfId="0" applyFont="1" applyFill="1" applyBorder="1" applyAlignment="1">
      <alignment horizontal="center" vertical="center" wrapText="1"/>
    </xf>
    <xf numFmtId="164" fontId="8" fillId="0" borderId="1" xfId="2" applyNumberFormat="1" applyFont="1" applyBorder="1"/>
    <xf numFmtId="164" fontId="7" fillId="3" borderId="0" xfId="2" applyNumberFormat="1" applyFont="1" applyFill="1" applyBorder="1"/>
    <xf numFmtId="164" fontId="7" fillId="3" borderId="0" xfId="2" applyNumberFormat="1" applyFont="1" applyFill="1"/>
    <xf numFmtId="0" fontId="7" fillId="0" borderId="0" xfId="0" applyFont="1" applyBorder="1" applyAlignment="1">
      <alignment horizontal="center" vertical="center" wrapText="1"/>
    </xf>
    <xf numFmtId="164" fontId="7" fillId="0" borderId="4" xfId="2" applyNumberFormat="1" applyFont="1" applyBorder="1"/>
    <xf numFmtId="0" fontId="8" fillId="4" borderId="0" xfId="0" applyFont="1" applyFill="1" applyAlignment="1">
      <alignment horizontal="center"/>
    </xf>
    <xf numFmtId="164" fontId="5" fillId="4" borderId="0" xfId="2" applyNumberFormat="1" applyFont="1" applyFill="1" applyBorder="1"/>
    <xf numFmtId="164" fontId="8" fillId="4" borderId="0" xfId="2" applyNumberFormat="1" applyFont="1" applyFill="1" applyBorder="1"/>
    <xf numFmtId="40" fontId="14" fillId="0" borderId="0" xfId="1" applyNumberFormat="1" applyFont="1"/>
    <xf numFmtId="164" fontId="5" fillId="4" borderId="0" xfId="2" applyNumberFormat="1" applyFont="1" applyFill="1"/>
    <xf numFmtId="164" fontId="15" fillId="4" borderId="0" xfId="2" applyNumberFormat="1" applyFont="1" applyFill="1"/>
    <xf numFmtId="0" fontId="9" fillId="0" borderId="0" xfId="0" applyFont="1" applyBorder="1" applyAlignment="1">
      <alignment horizontal="left" vertical="center" wrapText="1"/>
    </xf>
    <xf numFmtId="164" fontId="9" fillId="0" borderId="0" xfId="2" applyNumberFormat="1" applyFont="1"/>
    <xf numFmtId="0" fontId="16" fillId="0" borderId="0" xfId="0" applyFont="1"/>
    <xf numFmtId="0" fontId="9" fillId="0" borderId="0" xfId="0" applyFont="1"/>
    <xf numFmtId="44" fontId="8" fillId="0" borderId="0" xfId="1" applyFont="1"/>
    <xf numFmtId="0" fontId="15" fillId="0" borderId="0" xfId="0" applyFont="1"/>
    <xf numFmtId="44" fontId="8" fillId="0" borderId="1" xfId="1" applyFont="1" applyBorder="1"/>
    <xf numFmtId="44" fontId="9" fillId="0" borderId="0" xfId="1" applyFont="1"/>
    <xf numFmtId="44" fontId="8" fillId="0" borderId="3" xfId="1" applyFont="1" applyBorder="1"/>
    <xf numFmtId="0" fontId="5" fillId="4" borderId="0" xfId="0" applyFont="1" applyFill="1"/>
    <xf numFmtId="0" fontId="15" fillId="4" borderId="0" xfId="0" applyFont="1" applyFill="1"/>
    <xf numFmtId="44" fontId="5" fillId="4" borderId="0" xfId="1" applyFont="1" applyFill="1" applyBorder="1"/>
    <xf numFmtId="44" fontId="8" fillId="0" borderId="0" xfId="1" applyFont="1" applyBorder="1"/>
    <xf numFmtId="0" fontId="9" fillId="4" borderId="0" xfId="0" applyFont="1" applyFill="1"/>
    <xf numFmtId="0" fontId="8" fillId="4" borderId="0" xfId="0" applyFont="1" applyFill="1"/>
    <xf numFmtId="44" fontId="9" fillId="4" borderId="0" xfId="1" applyFont="1" applyFill="1"/>
    <xf numFmtId="0" fontId="9" fillId="2" borderId="0" xfId="0" applyFont="1" applyFill="1"/>
    <xf numFmtId="44" fontId="9" fillId="2" borderId="0" xfId="1" applyFont="1" applyFill="1"/>
    <xf numFmtId="44" fontId="9" fillId="0" borderId="0" xfId="1" applyFont="1" applyBorder="1"/>
    <xf numFmtId="0" fontId="14" fillId="0" borderId="0" xfId="0" applyFont="1" applyAlignment="1">
      <alignment horizontal="right"/>
    </xf>
    <xf numFmtId="44" fontId="9" fillId="3" borderId="0" xfId="1" applyFont="1" applyFill="1"/>
    <xf numFmtId="44" fontId="5" fillId="4" borderId="0" xfId="1" applyFont="1" applyFill="1"/>
    <xf numFmtId="0" fontId="6" fillId="0" borderId="0" xfId="0" applyFont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0" xfId="0" quotePrefix="1" applyNumberFormat="1" applyFont="1" applyAlignment="1">
      <alignment horizontal="center" vertical="center"/>
    </xf>
    <xf numFmtId="49" fontId="5" fillId="0" borderId="0" xfId="0" quotePrefix="1" applyNumberFormat="1" applyFont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zoomScale="106" zoomScaleNormal="106" workbookViewId="0">
      <selection activeCell="F66" sqref="B1:F66"/>
    </sheetView>
  </sheetViews>
  <sheetFormatPr defaultRowHeight="15" x14ac:dyDescent="0.25"/>
  <cols>
    <col min="1" max="1" width="11.28515625" style="42" customWidth="1"/>
    <col min="2" max="2" width="60" style="42" customWidth="1"/>
    <col min="3" max="3" width="4.85546875" style="42" customWidth="1"/>
    <col min="4" max="4" width="22.5703125" style="42" customWidth="1"/>
    <col min="5" max="5" width="5.140625" style="42" customWidth="1"/>
    <col min="6" max="6" width="25.5703125" style="42" customWidth="1"/>
    <col min="7" max="10" width="9.140625" style="42"/>
    <col min="11" max="11" width="13" style="42" bestFit="1" customWidth="1"/>
    <col min="12" max="16384" width="9.140625" style="42"/>
  </cols>
  <sheetData>
    <row r="1" spans="1:8" s="1" customFormat="1" ht="62.25" customHeight="1" x14ac:dyDescent="0.45">
      <c r="B1" s="65" t="s">
        <v>13</v>
      </c>
      <c r="C1" s="65"/>
      <c r="D1" s="65"/>
      <c r="E1" s="65"/>
      <c r="F1" s="65"/>
    </row>
    <row r="2" spans="1:8" s="1" customFormat="1" ht="31.5" x14ac:dyDescent="0.5">
      <c r="A2" s="2"/>
      <c r="B2" s="66" t="s">
        <v>28</v>
      </c>
      <c r="C2" s="67"/>
      <c r="D2" s="67"/>
      <c r="E2" s="67"/>
      <c r="F2" s="67"/>
      <c r="G2" s="2"/>
      <c r="H2" s="2"/>
    </row>
    <row r="3" spans="1:8" s="1" customFormat="1" ht="31.5" x14ac:dyDescent="0.5">
      <c r="A3" s="2"/>
      <c r="B3" s="68" t="s">
        <v>42</v>
      </c>
      <c r="C3" s="69"/>
      <c r="D3" s="69"/>
      <c r="E3" s="69"/>
      <c r="F3" s="69"/>
      <c r="G3" s="2"/>
      <c r="H3" s="2"/>
    </row>
    <row r="4" spans="1:8" s="1" customFormat="1" ht="9.9499999999999993" customHeight="1" x14ac:dyDescent="0.5">
      <c r="A4" s="2"/>
      <c r="B4" s="3"/>
      <c r="C4" s="3"/>
      <c r="D4" s="3"/>
      <c r="E4" s="3"/>
      <c r="F4" s="3"/>
      <c r="G4" s="2"/>
      <c r="H4" s="2"/>
    </row>
    <row r="5" spans="1:8" s="1" customFormat="1" ht="24.95" customHeight="1" x14ac:dyDescent="0.5">
      <c r="A5" s="2"/>
      <c r="B5" s="4" t="s">
        <v>26</v>
      </c>
      <c r="C5" s="5"/>
      <c r="D5" s="6">
        <v>43191</v>
      </c>
      <c r="E5" s="7"/>
      <c r="F5" s="8" t="s">
        <v>9</v>
      </c>
      <c r="G5" s="2"/>
      <c r="H5" s="2"/>
    </row>
    <row r="6" spans="1:8" s="13" customFormat="1" ht="9.9499999999999993" customHeight="1" x14ac:dyDescent="0.2">
      <c r="A6" s="9"/>
      <c r="B6" s="10"/>
      <c r="C6" s="11"/>
      <c r="D6" s="12"/>
      <c r="E6" s="9"/>
      <c r="F6" s="9"/>
      <c r="G6" s="9"/>
      <c r="H6" s="9"/>
    </row>
    <row r="7" spans="1:8" s="13" customFormat="1" ht="24.95" customHeight="1" x14ac:dyDescent="0.35">
      <c r="A7" s="9"/>
      <c r="B7" s="14" t="s">
        <v>41</v>
      </c>
      <c r="C7" s="11"/>
      <c r="D7" s="12"/>
      <c r="E7" s="9"/>
      <c r="F7" s="15">
        <v>82982</v>
      </c>
      <c r="G7" s="9"/>
      <c r="H7" s="9"/>
    </row>
    <row r="8" spans="1:8" s="1" customFormat="1" ht="24.95" customHeight="1" x14ac:dyDescent="0.5">
      <c r="A8" s="2"/>
      <c r="B8" s="16" t="s">
        <v>15</v>
      </c>
      <c r="C8" s="5"/>
      <c r="D8" s="15">
        <v>98422</v>
      </c>
      <c r="E8" s="15"/>
      <c r="F8" s="15">
        <v>371967</v>
      </c>
      <c r="G8" s="2"/>
      <c r="H8" s="2"/>
    </row>
    <row r="9" spans="1:8" s="1" customFormat="1" ht="24.95" customHeight="1" x14ac:dyDescent="0.5">
      <c r="A9" s="2"/>
      <c r="B9" s="16" t="s">
        <v>4</v>
      </c>
      <c r="C9" s="5"/>
      <c r="D9" s="15">
        <v>30434</v>
      </c>
      <c r="E9" s="15"/>
      <c r="F9" s="15">
        <v>135048</v>
      </c>
      <c r="G9" s="2"/>
      <c r="H9" s="17"/>
    </row>
    <row r="10" spans="1:8" s="1" customFormat="1" ht="23.25" customHeight="1" x14ac:dyDescent="0.5">
      <c r="A10" s="2"/>
      <c r="B10" s="16" t="s">
        <v>16</v>
      </c>
      <c r="C10" s="5"/>
      <c r="D10" s="15">
        <v>921</v>
      </c>
      <c r="E10" s="15"/>
      <c r="F10" s="15">
        <v>3317</v>
      </c>
      <c r="G10" s="2"/>
      <c r="H10" s="2"/>
    </row>
    <row r="11" spans="1:8" s="1" customFormat="1" ht="24.95" customHeight="1" x14ac:dyDescent="0.5">
      <c r="A11" s="2"/>
      <c r="B11" s="16" t="s">
        <v>5</v>
      </c>
      <c r="C11" s="5"/>
      <c r="D11" s="18">
        <v>7</v>
      </c>
      <c r="E11" s="18"/>
      <c r="F11" s="18">
        <v>7290</v>
      </c>
      <c r="G11" s="2"/>
      <c r="H11" s="2"/>
    </row>
    <row r="12" spans="1:8" s="1" customFormat="1" ht="18.75" hidden="1" customHeight="1" x14ac:dyDescent="0.5">
      <c r="A12" s="2"/>
      <c r="B12" s="16"/>
      <c r="C12" s="5"/>
      <c r="D12" s="15"/>
      <c r="E12" s="15"/>
      <c r="F12" s="15"/>
      <c r="G12" s="2"/>
      <c r="H12" s="2"/>
    </row>
    <row r="13" spans="1:8" s="1" customFormat="1" ht="24.95" hidden="1" customHeight="1" x14ac:dyDescent="0.5">
      <c r="A13" s="2"/>
      <c r="B13" s="16" t="s">
        <v>6</v>
      </c>
      <c r="C13" s="5"/>
      <c r="D13" s="18">
        <v>0</v>
      </c>
      <c r="E13" s="15"/>
      <c r="F13" s="18">
        <v>0</v>
      </c>
      <c r="G13" s="2"/>
      <c r="H13" s="2"/>
    </row>
    <row r="14" spans="1:8" s="1" customFormat="1" ht="24.95" hidden="1" customHeight="1" x14ac:dyDescent="0.5">
      <c r="A14" s="2"/>
      <c r="B14" s="19" t="s">
        <v>40</v>
      </c>
      <c r="C14" s="5"/>
      <c r="D14" s="18">
        <v>0</v>
      </c>
      <c r="E14" s="15"/>
      <c r="F14" s="18"/>
      <c r="G14" s="2"/>
      <c r="H14" s="2"/>
    </row>
    <row r="15" spans="1:8" s="1" customFormat="1" ht="60.75" hidden="1" customHeight="1" x14ac:dyDescent="0.5">
      <c r="A15" s="2"/>
      <c r="B15" s="19"/>
      <c r="C15" s="5"/>
      <c r="D15" s="18"/>
      <c r="E15" s="15"/>
      <c r="F15" s="18"/>
      <c r="G15" s="2"/>
      <c r="H15" s="2"/>
    </row>
    <row r="16" spans="1:8" s="1" customFormat="1" ht="24.95" hidden="1" customHeight="1" x14ac:dyDescent="0.5">
      <c r="A16" s="2"/>
      <c r="B16" s="16" t="s">
        <v>29</v>
      </c>
      <c r="C16" s="5"/>
      <c r="D16" s="18">
        <v>0</v>
      </c>
      <c r="E16" s="15"/>
      <c r="F16" s="18">
        <v>0</v>
      </c>
      <c r="G16" s="2"/>
      <c r="H16" s="2"/>
    </row>
    <row r="17" spans="1:8" s="1" customFormat="1" ht="24.95" customHeight="1" x14ac:dyDescent="0.5">
      <c r="A17" s="2"/>
      <c r="B17" s="20" t="s">
        <v>0</v>
      </c>
      <c r="C17" s="21"/>
      <c r="D17" s="22">
        <f>SUM(D8:D16)</f>
        <v>129784</v>
      </c>
      <c r="E17" s="23"/>
      <c r="F17" s="22">
        <f>SUM(F7:F16)</f>
        <v>600604</v>
      </c>
      <c r="G17" s="2"/>
      <c r="H17" s="2"/>
    </row>
    <row r="18" spans="1:8" s="1" customFormat="1" ht="9.9499999999999993" customHeight="1" x14ac:dyDescent="0.5">
      <c r="A18" s="2"/>
      <c r="B18" s="24"/>
      <c r="C18" s="25"/>
      <c r="D18" s="26"/>
      <c r="E18" s="27"/>
      <c r="F18" s="26"/>
      <c r="G18" s="2"/>
      <c r="H18" s="2"/>
    </row>
    <row r="19" spans="1:8" s="1" customFormat="1" ht="24.95" customHeight="1" x14ac:dyDescent="0.5">
      <c r="A19" s="2"/>
      <c r="B19" s="28" t="s">
        <v>27</v>
      </c>
      <c r="C19" s="25"/>
      <c r="D19" s="26"/>
      <c r="E19" s="27"/>
      <c r="F19" s="26"/>
      <c r="G19" s="2"/>
      <c r="H19" s="2"/>
    </row>
    <row r="20" spans="1:8" s="1" customFormat="1" ht="11.25" customHeight="1" x14ac:dyDescent="0.5">
      <c r="A20" s="2"/>
      <c r="B20" s="19"/>
      <c r="C20" s="5"/>
      <c r="D20" s="15"/>
      <c r="E20" s="15"/>
      <c r="F20" s="15"/>
      <c r="G20" s="2"/>
      <c r="H20" s="2"/>
    </row>
    <row r="21" spans="1:8" s="1" customFormat="1" ht="24.95" customHeight="1" x14ac:dyDescent="0.5">
      <c r="A21" s="2"/>
      <c r="B21" s="16" t="s">
        <v>17</v>
      </c>
      <c r="C21" s="5"/>
      <c r="D21" s="15">
        <v>16420</v>
      </c>
      <c r="E21" s="15"/>
      <c r="F21" s="15">
        <v>93534</v>
      </c>
      <c r="G21" s="2"/>
      <c r="H21" s="2"/>
    </row>
    <row r="22" spans="1:8" s="1" customFormat="1" ht="24.95" customHeight="1" x14ac:dyDescent="0.5">
      <c r="A22" s="2"/>
      <c r="B22" s="16" t="s">
        <v>20</v>
      </c>
      <c r="C22" s="5"/>
      <c r="D22" s="15">
        <v>29024</v>
      </c>
      <c r="E22" s="15"/>
      <c r="F22" s="15">
        <v>118850</v>
      </c>
      <c r="G22" s="2"/>
      <c r="H22" s="2"/>
    </row>
    <row r="23" spans="1:8" s="1" customFormat="1" ht="24.95" customHeight="1" x14ac:dyDescent="0.5">
      <c r="A23" s="2"/>
      <c r="B23" s="16" t="s">
        <v>19</v>
      </c>
      <c r="C23" s="5"/>
      <c r="D23" s="15">
        <v>15243</v>
      </c>
      <c r="E23" s="15"/>
      <c r="F23" s="15">
        <v>102915</v>
      </c>
      <c r="G23" s="2"/>
      <c r="H23" s="2"/>
    </row>
    <row r="24" spans="1:8" s="1" customFormat="1" ht="26.25" customHeight="1" x14ac:dyDescent="0.5">
      <c r="A24" s="2"/>
      <c r="B24" s="16" t="s">
        <v>10</v>
      </c>
      <c r="C24" s="5"/>
      <c r="D24" s="15">
        <v>8893</v>
      </c>
      <c r="E24" s="15"/>
      <c r="F24" s="15">
        <v>35079</v>
      </c>
      <c r="G24" s="2"/>
      <c r="H24" s="2"/>
    </row>
    <row r="25" spans="1:8" s="1" customFormat="1" ht="24.95" customHeight="1" x14ac:dyDescent="0.5">
      <c r="A25" s="2"/>
      <c r="B25" s="64" t="s">
        <v>18</v>
      </c>
      <c r="C25" s="64"/>
      <c r="D25" s="29">
        <v>11562</v>
      </c>
      <c r="E25" s="18"/>
      <c r="F25" s="29">
        <v>26617</v>
      </c>
      <c r="G25" s="2"/>
      <c r="H25" s="2"/>
    </row>
    <row r="26" spans="1:8" s="1" customFormat="1" ht="24.95" hidden="1" customHeight="1" x14ac:dyDescent="0.5">
      <c r="A26" s="2"/>
      <c r="B26" s="16" t="s">
        <v>21</v>
      </c>
      <c r="C26" s="16"/>
      <c r="D26" s="29"/>
      <c r="E26" s="18"/>
      <c r="F26" s="29"/>
      <c r="G26" s="2"/>
      <c r="H26" s="2"/>
    </row>
    <row r="27" spans="1:8" s="1" customFormat="1" ht="9.9499999999999993" hidden="1" customHeight="1" x14ac:dyDescent="0.5">
      <c r="A27" s="2"/>
      <c r="B27" s="19"/>
      <c r="C27" s="5"/>
      <c r="D27" s="15"/>
      <c r="E27" s="15"/>
      <c r="F27" s="15"/>
      <c r="G27" s="2"/>
      <c r="H27" s="2"/>
    </row>
    <row r="28" spans="1:8" s="1" customFormat="1" ht="24.95" customHeight="1" x14ac:dyDescent="0.5">
      <c r="A28" s="2"/>
      <c r="B28" s="28" t="s">
        <v>14</v>
      </c>
      <c r="C28" s="25"/>
      <c r="D28" s="30">
        <f>SUM(D21:D27)</f>
        <v>81142</v>
      </c>
      <c r="E28" s="27"/>
      <c r="F28" s="31">
        <f>SUM(F21:F27)</f>
        <v>376995</v>
      </c>
      <c r="G28" s="2"/>
      <c r="H28" s="2"/>
    </row>
    <row r="29" spans="1:8" s="1" customFormat="1" ht="9.9499999999999993" customHeight="1" x14ac:dyDescent="0.5">
      <c r="A29" s="2"/>
      <c r="B29" s="19"/>
      <c r="C29" s="5"/>
      <c r="D29" s="15"/>
      <c r="E29" s="15"/>
      <c r="F29" s="15"/>
      <c r="G29" s="2"/>
      <c r="H29" s="2"/>
    </row>
    <row r="30" spans="1:8" s="1" customFormat="1" ht="24.95" customHeight="1" x14ac:dyDescent="0.5">
      <c r="A30" s="2"/>
      <c r="B30" s="16" t="s">
        <v>7</v>
      </c>
      <c r="C30" s="5"/>
      <c r="D30" s="18">
        <v>19729</v>
      </c>
      <c r="E30" s="18"/>
      <c r="F30" s="18">
        <v>38105</v>
      </c>
      <c r="G30" s="2"/>
      <c r="H30" s="2"/>
    </row>
    <row r="31" spans="1:8" s="1" customFormat="1" ht="24.95" customHeight="1" x14ac:dyDescent="0.5">
      <c r="A31" s="2"/>
      <c r="B31" s="16" t="s">
        <v>34</v>
      </c>
      <c r="C31" s="5"/>
      <c r="D31" s="29">
        <v>0</v>
      </c>
      <c r="E31" s="18"/>
      <c r="F31" s="29">
        <v>27000</v>
      </c>
      <c r="G31" s="2"/>
      <c r="H31" s="2"/>
    </row>
    <row r="32" spans="1:8" s="1" customFormat="1" ht="24.95" customHeight="1" thickBot="1" x14ac:dyDescent="0.55000000000000004">
      <c r="A32" s="2"/>
      <c r="B32" s="32" t="s">
        <v>35</v>
      </c>
      <c r="C32" s="5"/>
      <c r="D32" s="33">
        <f>SUM(D30:D31)</f>
        <v>19729</v>
      </c>
      <c r="E32" s="18"/>
      <c r="F32" s="33">
        <f>SUM(F30:F31)</f>
        <v>65105</v>
      </c>
      <c r="G32" s="2"/>
      <c r="H32" s="2"/>
    </row>
    <row r="33" spans="1:10" s="1" customFormat="1" ht="9.9499999999999993" customHeight="1" x14ac:dyDescent="0.5">
      <c r="A33" s="2"/>
      <c r="B33" s="19"/>
      <c r="C33" s="5"/>
      <c r="D33" s="15"/>
      <c r="E33" s="15"/>
      <c r="F33" s="15"/>
      <c r="G33" s="2"/>
      <c r="H33" s="2"/>
    </row>
    <row r="34" spans="1:10" s="1" customFormat="1" ht="24.95" customHeight="1" x14ac:dyDescent="0.5">
      <c r="A34" s="2"/>
      <c r="B34" s="20" t="s">
        <v>1</v>
      </c>
      <c r="C34" s="34"/>
      <c r="D34" s="35">
        <f>D28+D30</f>
        <v>100871</v>
      </c>
      <c r="E34" s="36"/>
      <c r="F34" s="35">
        <f>SUM(F28:F31)</f>
        <v>442100</v>
      </c>
      <c r="G34" s="2"/>
      <c r="H34" s="37"/>
    </row>
    <row r="35" spans="1:10" s="1" customFormat="1" ht="24.95" customHeight="1" x14ac:dyDescent="0.5">
      <c r="A35" s="2"/>
      <c r="B35" s="19"/>
      <c r="C35" s="5"/>
      <c r="D35" s="18"/>
      <c r="E35" s="15"/>
      <c r="F35" s="15"/>
      <c r="G35" s="2"/>
      <c r="H35" s="2"/>
    </row>
    <row r="36" spans="1:10" s="1" customFormat="1" ht="24.95" customHeight="1" x14ac:dyDescent="0.5">
      <c r="A36" s="2"/>
      <c r="B36" s="63" t="s">
        <v>33</v>
      </c>
      <c r="C36" s="63"/>
      <c r="D36" s="38">
        <f>D17-D34</f>
        <v>28913</v>
      </c>
      <c r="E36" s="39"/>
      <c r="F36" s="38">
        <f>F17-F34</f>
        <v>158504</v>
      </c>
      <c r="G36" s="2"/>
      <c r="H36" s="2"/>
    </row>
    <row r="37" spans="1:10" s="1" customFormat="1" ht="24.95" customHeight="1" x14ac:dyDescent="0.5">
      <c r="A37" s="2"/>
      <c r="B37" s="40"/>
      <c r="C37" s="40"/>
      <c r="D37" s="41"/>
      <c r="E37" s="15"/>
      <c r="F37" s="41"/>
      <c r="G37" s="2"/>
      <c r="H37" s="2"/>
    </row>
    <row r="38" spans="1:10" ht="42" hidden="1" customHeight="1" x14ac:dyDescent="0.45">
      <c r="B38" s="7"/>
      <c r="C38" s="7"/>
      <c r="D38" s="7"/>
      <c r="E38" s="7"/>
      <c r="F38" s="7"/>
      <c r="J38" s="1"/>
    </row>
    <row r="39" spans="1:10" ht="24.95" customHeight="1" x14ac:dyDescent="0.45">
      <c r="B39" s="62" t="s">
        <v>43</v>
      </c>
      <c r="C39" s="62"/>
      <c r="D39" s="62"/>
      <c r="E39" s="7"/>
      <c r="F39" s="7"/>
      <c r="J39" s="1"/>
    </row>
    <row r="40" spans="1:10" ht="15" customHeight="1" x14ac:dyDescent="0.45">
      <c r="B40" s="43"/>
      <c r="C40" s="7"/>
      <c r="D40" s="7"/>
      <c r="E40" s="7"/>
      <c r="F40" s="7"/>
      <c r="J40" s="1"/>
    </row>
    <row r="41" spans="1:10" ht="24.95" customHeight="1" x14ac:dyDescent="0.45">
      <c r="B41" s="43" t="s">
        <v>2</v>
      </c>
      <c r="C41" s="7"/>
      <c r="D41" s="44"/>
      <c r="E41" s="7"/>
      <c r="F41" s="7"/>
      <c r="J41" s="1"/>
    </row>
    <row r="42" spans="1:10" ht="24.95" customHeight="1" x14ac:dyDescent="0.45">
      <c r="A42" s="45"/>
      <c r="B42" s="7" t="s">
        <v>8</v>
      </c>
      <c r="C42" s="7"/>
      <c r="D42" s="44">
        <v>39051.699999999997</v>
      </c>
      <c r="E42" s="7"/>
      <c r="F42" s="7"/>
      <c r="J42" s="1"/>
    </row>
    <row r="43" spans="1:10" ht="24.95" customHeight="1" x14ac:dyDescent="0.45">
      <c r="A43" s="45"/>
      <c r="B43" s="7" t="s">
        <v>22</v>
      </c>
      <c r="C43" s="7"/>
      <c r="D43" s="44">
        <v>43587.32</v>
      </c>
      <c r="E43" s="7"/>
      <c r="F43" s="7"/>
      <c r="J43" s="1"/>
    </row>
    <row r="44" spans="1:10" ht="24.95" customHeight="1" x14ac:dyDescent="0.45">
      <c r="A44" s="45"/>
      <c r="B44" s="7" t="s">
        <v>23</v>
      </c>
      <c r="C44" s="7"/>
      <c r="D44" s="46">
        <v>1112.7</v>
      </c>
      <c r="E44" s="7"/>
      <c r="F44" s="7"/>
      <c r="J44" s="1"/>
    </row>
    <row r="45" spans="1:10" ht="24.95" customHeight="1" x14ac:dyDescent="0.45">
      <c r="A45" s="45"/>
      <c r="B45" s="7" t="s">
        <v>24</v>
      </c>
      <c r="C45" s="7"/>
      <c r="D45" s="47">
        <f>SUM(D42:D44)</f>
        <v>83751.719999999987</v>
      </c>
      <c r="E45" s="7"/>
      <c r="F45" s="7"/>
      <c r="J45" s="1"/>
    </row>
    <row r="46" spans="1:10" ht="9.9499999999999993" customHeight="1" x14ac:dyDescent="0.45">
      <c r="A46" s="45"/>
      <c r="B46" s="7"/>
      <c r="C46" s="7"/>
      <c r="D46" s="44"/>
      <c r="E46" s="7"/>
      <c r="F46" s="7"/>
      <c r="J46" s="1"/>
    </row>
    <row r="47" spans="1:10" ht="21.75" hidden="1" customHeight="1" x14ac:dyDescent="0.35">
      <c r="B47" s="7"/>
      <c r="C47" s="7"/>
      <c r="D47" s="44"/>
      <c r="E47" s="7"/>
      <c r="F47" s="7"/>
    </row>
    <row r="48" spans="1:10" ht="24.95" customHeight="1" x14ac:dyDescent="0.45">
      <c r="A48" s="45"/>
      <c r="B48" s="43" t="s">
        <v>11</v>
      </c>
      <c r="C48" s="7"/>
      <c r="D48" s="44"/>
      <c r="E48" s="7"/>
      <c r="F48" s="7"/>
      <c r="J48" s="1"/>
    </row>
    <row r="49" spans="1:10" ht="24.95" customHeight="1" x14ac:dyDescent="0.45">
      <c r="A49" s="45"/>
      <c r="B49" s="7" t="s">
        <v>12</v>
      </c>
      <c r="C49" s="7"/>
      <c r="D49" s="46">
        <v>277214.09999999998</v>
      </c>
      <c r="E49" s="7"/>
      <c r="F49" s="7"/>
      <c r="J49" s="1"/>
    </row>
    <row r="50" spans="1:10" ht="24.95" hidden="1" customHeight="1" x14ac:dyDescent="0.45">
      <c r="A50" s="45"/>
      <c r="B50" s="7" t="s">
        <v>24</v>
      </c>
      <c r="C50" s="7"/>
      <c r="D50" s="47">
        <f>SUM(D49:D49)</f>
        <v>277214.09999999998</v>
      </c>
      <c r="E50" s="7"/>
      <c r="F50" s="7"/>
      <c r="J50" s="1"/>
    </row>
    <row r="51" spans="1:10" ht="9.9499999999999993" customHeight="1" thickBot="1" x14ac:dyDescent="0.5">
      <c r="A51" s="45"/>
      <c r="B51" s="7"/>
      <c r="C51" s="7"/>
      <c r="D51" s="48"/>
      <c r="E51" s="7"/>
      <c r="F51" s="7"/>
      <c r="J51" s="1"/>
    </row>
    <row r="52" spans="1:10" ht="24.95" customHeight="1" x14ac:dyDescent="0.45">
      <c r="A52" s="45"/>
      <c r="B52" s="49" t="s">
        <v>25</v>
      </c>
      <c r="C52" s="50"/>
      <c r="D52" s="51">
        <f>D45+D50</f>
        <v>360965.81999999995</v>
      </c>
      <c r="E52" s="7"/>
      <c r="F52" s="7"/>
      <c r="J52" s="1"/>
    </row>
    <row r="53" spans="1:10" ht="24.95" customHeight="1" x14ac:dyDescent="0.45">
      <c r="A53" s="45"/>
      <c r="B53" s="7"/>
      <c r="C53" s="7"/>
      <c r="D53" s="52"/>
      <c r="E53" s="7"/>
      <c r="F53" s="7"/>
      <c r="J53" s="1"/>
    </row>
    <row r="54" spans="1:10" ht="24.95" hidden="1" customHeight="1" x14ac:dyDescent="0.45">
      <c r="A54" s="45"/>
      <c r="B54" s="7"/>
      <c r="C54" s="7"/>
      <c r="D54" s="52"/>
      <c r="E54" s="7"/>
      <c r="F54" s="7"/>
      <c r="J54" s="1"/>
    </row>
    <row r="55" spans="1:10" ht="24.95" customHeight="1" x14ac:dyDescent="0.4">
      <c r="A55" s="45"/>
      <c r="B55" s="43" t="s">
        <v>3</v>
      </c>
      <c r="C55" s="7"/>
      <c r="D55" s="44"/>
      <c r="E55" s="7"/>
      <c r="F55" s="43"/>
    </row>
    <row r="56" spans="1:10" ht="24.95" customHeight="1" x14ac:dyDescent="0.4">
      <c r="A56" s="45"/>
      <c r="B56" s="7" t="s">
        <v>36</v>
      </c>
      <c r="C56" s="7"/>
      <c r="D56" s="52">
        <v>256840.48</v>
      </c>
      <c r="E56" s="7"/>
      <c r="F56" s="7"/>
    </row>
    <row r="57" spans="1:10" ht="24.95" customHeight="1" x14ac:dyDescent="0.4">
      <c r="A57" s="45"/>
      <c r="B57" s="7" t="s">
        <v>37</v>
      </c>
      <c r="C57" s="7"/>
      <c r="D57" s="52">
        <v>178979.8</v>
      </c>
      <c r="E57" s="7"/>
      <c r="F57" s="7"/>
    </row>
    <row r="58" spans="1:10" ht="24.95" customHeight="1" x14ac:dyDescent="0.4">
      <c r="A58" s="45"/>
      <c r="B58" s="7" t="s">
        <v>38</v>
      </c>
      <c r="C58" s="7"/>
      <c r="D58" s="46">
        <v>127041.07</v>
      </c>
      <c r="E58" s="7"/>
      <c r="F58" s="7"/>
    </row>
    <row r="59" spans="1:10" ht="9.9499999999999993" customHeight="1" x14ac:dyDescent="0.4">
      <c r="A59" s="45"/>
      <c r="B59" s="7"/>
      <c r="C59" s="7"/>
      <c r="D59" s="52"/>
      <c r="E59" s="7"/>
      <c r="F59" s="7"/>
    </row>
    <row r="60" spans="1:10" ht="24.95" customHeight="1" x14ac:dyDescent="0.35">
      <c r="B60" s="53" t="s">
        <v>30</v>
      </c>
      <c r="C60" s="54"/>
      <c r="D60" s="55">
        <f>SUM(D56:D59)</f>
        <v>562861.35000000009</v>
      </c>
      <c r="E60" s="7"/>
      <c r="F60" s="7"/>
    </row>
    <row r="61" spans="1:10" ht="24.95" hidden="1" customHeight="1" x14ac:dyDescent="0.45">
      <c r="A61" s="45"/>
      <c r="B61" s="56"/>
      <c r="C61" s="56"/>
      <c r="D61" s="57"/>
      <c r="E61" s="7"/>
      <c r="F61" s="7"/>
      <c r="J61" s="1"/>
    </row>
    <row r="62" spans="1:10" ht="24.95" hidden="1" customHeight="1" x14ac:dyDescent="0.35">
      <c r="B62" s="43"/>
      <c r="C62" s="7"/>
      <c r="D62" s="58"/>
      <c r="E62" s="7"/>
      <c r="F62" s="7"/>
    </row>
    <row r="63" spans="1:10" ht="9.9499999999999993" customHeight="1" x14ac:dyDescent="0.35">
      <c r="B63" s="7"/>
      <c r="C63" s="7"/>
      <c r="D63" s="52"/>
      <c r="E63" s="7"/>
      <c r="F63" s="7"/>
    </row>
    <row r="64" spans="1:10" ht="24.95" customHeight="1" x14ac:dyDescent="0.5">
      <c r="A64" s="59"/>
      <c r="B64" s="43" t="s">
        <v>39</v>
      </c>
      <c r="C64" s="7"/>
      <c r="D64" s="60">
        <v>399918.05</v>
      </c>
      <c r="E64" s="7"/>
      <c r="F64" s="7"/>
    </row>
    <row r="65" spans="2:6" ht="24.95" customHeight="1" x14ac:dyDescent="0.4">
      <c r="B65" s="49" t="s">
        <v>32</v>
      </c>
      <c r="C65" s="54"/>
      <c r="D65" s="61">
        <f>D60-D64</f>
        <v>162943.3000000001</v>
      </c>
      <c r="E65" s="7"/>
      <c r="F65" s="7" t="s">
        <v>31</v>
      </c>
    </row>
    <row r="66" spans="2:6" ht="21" x14ac:dyDescent="0.35">
      <c r="B66" s="7"/>
      <c r="C66" s="7"/>
      <c r="D66" s="44"/>
      <c r="E66" s="7"/>
      <c r="F66" s="7"/>
    </row>
  </sheetData>
  <mergeCells count="6">
    <mergeCell ref="B39:D39"/>
    <mergeCell ref="B36:C36"/>
    <mergeCell ref="B25:C25"/>
    <mergeCell ref="B1:F1"/>
    <mergeCell ref="B2:F2"/>
    <mergeCell ref="B3:F3"/>
  </mergeCells>
  <pageMargins left="0.95" right="0.95" top="0.5" bottom="0.5" header="0.3" footer="0"/>
  <pageSetup scale="6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2018-05-17T16:57:26Z</cp:lastPrinted>
  <dcterms:created xsi:type="dcterms:W3CDTF">2014-05-15T20:47:19Z</dcterms:created>
  <dcterms:modified xsi:type="dcterms:W3CDTF">2018-05-18T22:23:54Z</dcterms:modified>
</cp:coreProperties>
</file>