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<sst xmlns="http://schemas.openxmlformats.org/spreadsheetml/2006/main" count="45" uniqueCount="44">
  <si>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</si>
  <si>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</si>
  <si>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</si>
  <si>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</si>
  <si>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</si>
  <si>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</si>
  <si>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</si>
  <si>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</si>
  <si>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</si>
  <si>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</si>
  <si>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</si>
  <si>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</si>
  <si>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</si>
  <si>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</si>
  <si>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</si>
  <si>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</si>
  <si>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</si>
  <si>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</si>
  <si>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</si>
  <si>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</si>
  <si>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</si>
  <si>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</si>
  <si>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</si>
  <si>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</si>
  <si>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</si>
  <si>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</si>
  <si>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</si>
  <si>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</si>
  <si>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</si>
  <si>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</si>
  <si>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</si>
  <si>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</si>
  <si>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</si>
  <si>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</si>
  <si>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</si>
  <si>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</si>
  <si>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</si>
  <si>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</si>
  <si>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</si>
  <si>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</si>
  <si>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</si>
  <si>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>2016 CARRY OVER INCOME</t>
  </si>
  <si>
    <t xml:space="preserve">May &amp; Y-T-D 2017 </t>
  </si>
  <si>
    <t>BANK BALANCES as of 5/31/2017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</si>
</sst>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42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42856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41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80707</v>
      </c>
      <c r="E8" s="14"/>
      <c r="F8" s="14">
        <v>427741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29169</v>
      </c>
      <c r="E9" s="14"/>
      <c r="F9" s="14">
        <v>162925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1805</v>
      </c>
      <c r="E10" s="14"/>
      <c r="F10" s="14">
        <v>7266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2738</v>
      </c>
      <c r="E11" s="15"/>
      <c r="F11" s="15">
        <v>7195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114419</v>
      </c>
      <c r="E17" s="58"/>
      <c r="F17" s="57">
        <f>SUM(F7:F16)</f>
        <v>727068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20345</v>
      </c>
      <c r="E21" s="14"/>
      <c r="F21" s="14">
        <v>108705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36677</v>
      </c>
      <c r="E22" s="14"/>
      <c r="F22" s="14">
        <v>172471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15214</v>
      </c>
      <c r="E23" s="14"/>
      <c r="F23" s="14">
        <v>124146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8773</v>
      </c>
      <c r="E24" s="14"/>
      <c r="F24" s="14">
        <v>43744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2368</v>
      </c>
      <c r="E25" s="15"/>
      <c r="F25" s="18">
        <v>21726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83377</v>
      </c>
      <c r="E28" s="17"/>
      <c r="F28" s="61">
        <f>SUM(F21:F27)</f>
        <v>470792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31728</v>
      </c>
      <c r="E30" s="15"/>
      <c r="F30" s="15">
        <v>63554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>
        <v>0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31728</v>
      </c>
      <c r="E32" s="15"/>
      <c r="F32" s="40">
        <f>SUM(F30:F31)</f>
        <v>247960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115105</v>
      </c>
      <c r="E34" s="47"/>
      <c r="F34" s="46">
        <f>SUM(F28:F31)</f>
        <v>718752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-686</v>
      </c>
      <c r="E36" s="43"/>
      <c r="F36" s="42">
        <f>F17-F34</f>
        <v>8316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31923.86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37785.550000000003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2006.65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71716.06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71796.66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255100.46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177378.01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125401.11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557879.57999999996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355962.24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201917.33999999997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2017-06-23T15:30:02Z</cp:lastPrinted>
  <dcterms:created xsi:type="dcterms:W3CDTF">2014-05-15T20:47:19Z</dcterms:created>
  <dcterms:modified xsi:type="dcterms:W3CDTF">2017-06-23T15:35:12Z</dcterms:modified>
</cp:coreProperties>
</file>